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<sst xmlns="http://schemas.openxmlformats.org/spreadsheetml/2006/main" count="43" uniqueCount="43">
  <si>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</si>
  <si>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</si>
  <si>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</si>
  <si>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</si>
  <si>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</si>
  <si>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</si>
  <si>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</si>
  <si>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</si>
  <si>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</si>
  <si>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</si>
  <si>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</si>
  <si>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</si>
  <si>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</si>
  <si>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</si>
  <si>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</si>
  <si>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</si>
  <si>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</si>
  <si>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</si>
  <si>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</si>
  <si>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</si>
  <si>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</si>
  <si>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</si>
  <si>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</si>
  <si>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</si>
  <si>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</si>
  <si>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</si>
  <si>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</si>
  <si>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</si>
  <si>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</si>
  <si>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</si>
  <si>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كسروان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</si>
  <si>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</si>
  <si>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</si>
  <si>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 (2/1)</t>
  </si>
  <si>
    <t>%
(3/1)</t>
  </si>
  <si>
    <t>%
(4/1)</t>
  </si>
  <si>
    <t>%
 (5/1)</t>
  </si>
  <si>
    <t>%
(6/1)</t>
  </si>
  <si>
    <t>%
 (7/1)</t>
  </si>
  <si>
    <t>%
 (8/1)</t>
  </si>
  <si>
    <t>%
 (9/1)</t>
  </si>
  <si>
    <t>%
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</si>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</sst>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166" fontId="0" fillId="0" borderId="7" xfId="1" applyNumberFormat="1" applyFont="1" applyBorder="1"/>
    <xf numFmtId="166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7.42578125" bestFit="1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9" customWidth="1"/>
    <col min="22" max="22" width="7.140625" customWidth="1"/>
  </cols>
  <sheetData>
    <row r="1" spans="1:22" ht="44.25" customHeight="1" x14ac:dyDescent="0.25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56.2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8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5" t="s">
        <v>14</v>
      </c>
      <c r="B5" s="34" t="s">
        <v>3</v>
      </c>
      <c r="C5" s="34" t="s">
        <v>21</v>
      </c>
      <c r="D5" s="34"/>
      <c r="E5" s="34" t="s">
        <v>22</v>
      </c>
      <c r="F5" s="34"/>
      <c r="G5" s="34" t="s">
        <v>23</v>
      </c>
      <c r="H5" s="34"/>
      <c r="I5" s="34" t="s">
        <v>24</v>
      </c>
      <c r="J5" s="34"/>
      <c r="K5" s="34" t="s">
        <v>1</v>
      </c>
      <c r="L5" s="34"/>
      <c r="M5" s="34" t="s">
        <v>25</v>
      </c>
      <c r="N5" s="34"/>
      <c r="O5" s="34" t="s">
        <v>2</v>
      </c>
      <c r="P5" s="34"/>
      <c r="Q5" s="34" t="s">
        <v>4</v>
      </c>
      <c r="R5" s="34"/>
      <c r="S5" s="34" t="s">
        <v>26</v>
      </c>
      <c r="T5" s="34"/>
      <c r="U5" s="34" t="s">
        <v>27</v>
      </c>
      <c r="V5" s="34"/>
    </row>
    <row r="6" spans="1:22" ht="45" customHeight="1" thickBot="1" x14ac:dyDescent="0.3">
      <c r="A6" s="36"/>
      <c r="B6" s="34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11697.757</v>
      </c>
      <c r="C7" s="12">
        <v>367.221</v>
      </c>
      <c r="D7" s="13">
        <f>C7/B7*100</f>
        <v>3.1392428480092383</v>
      </c>
      <c r="E7" s="14">
        <v>5918.5550000000003</v>
      </c>
      <c r="F7" s="15">
        <f>E7/B7*100</f>
        <v>50.595639830781238</v>
      </c>
      <c r="G7" s="12">
        <v>1601.0630000000001</v>
      </c>
      <c r="H7" s="13">
        <f>G7/B7*100</f>
        <v>13.686923057129672</v>
      </c>
      <c r="I7" s="14">
        <v>1235.0250000000001</v>
      </c>
      <c r="J7" s="15">
        <f>I7/B7*100</f>
        <v>10.557793258998286</v>
      </c>
      <c r="K7" s="12">
        <v>944.16899999999998</v>
      </c>
      <c r="L7" s="13">
        <f>K7/B7*100</f>
        <v>8.0713678699258331</v>
      </c>
      <c r="M7" s="14">
        <v>62.814999999999998</v>
      </c>
      <c r="N7" s="15">
        <f>M7/B7*100</f>
        <v>0.53698328662494865</v>
      </c>
      <c r="O7" s="12">
        <v>139.83600000000001</v>
      </c>
      <c r="P7" s="13">
        <f>O7/B7*100</f>
        <v>1.1954086582581602</v>
      </c>
      <c r="Q7" s="14">
        <v>20.69</v>
      </c>
      <c r="R7" s="15">
        <f>Q7/B7*100</f>
        <v>0.17687151476988283</v>
      </c>
      <c r="S7" s="12">
        <v>1407.7429999999999</v>
      </c>
      <c r="T7" s="13">
        <f>S7/B7*100</f>
        <v>12.034298541164771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1360.5650000000001</v>
      </c>
      <c r="C8" s="17">
        <v>57.234999999999999</v>
      </c>
      <c r="D8" s="18">
        <f>C8/B8*100</f>
        <v>4.2067082425315947</v>
      </c>
      <c r="E8" s="19">
        <v>634.69600000000003</v>
      </c>
      <c r="F8" s="20">
        <f>E8/B8*100</f>
        <v>46.649443429751607</v>
      </c>
      <c r="G8" s="17">
        <v>198.84399999999999</v>
      </c>
      <c r="H8" s="18">
        <f>G8/B8*100</f>
        <v>14.614810758765659</v>
      </c>
      <c r="I8" s="19">
        <v>51.11</v>
      </c>
      <c r="J8" s="20">
        <f>I8/B8*100</f>
        <v>3.7565276190406194</v>
      </c>
      <c r="K8" s="17">
        <v>106.08499999999999</v>
      </c>
      <c r="L8" s="18">
        <f t="shared" ref="L8:L12" si="0">K8/B8*100</f>
        <v>7.7971283988637063</v>
      </c>
      <c r="M8" s="19">
        <v>99.3</v>
      </c>
      <c r="N8" s="20">
        <f t="shared" ref="N8:N12" si="1">M8/B8*100</f>
        <v>7.2984385163516619</v>
      </c>
      <c r="O8" s="17">
        <v>5.5650000000000004</v>
      </c>
      <c r="P8" s="18">
        <f t="shared" ref="P8:P12" si="2">O8/B8*100</f>
        <v>0.40902125220037266</v>
      </c>
      <c r="Q8" s="19">
        <v>1.855</v>
      </c>
      <c r="R8" s="20">
        <f t="shared" ref="R8:R12" si="3">Q8/B8*100</f>
        <v>0.1363404174001242</v>
      </c>
      <c r="S8" s="17">
        <v>195.875</v>
      </c>
      <c r="T8" s="18">
        <f t="shared" ref="T8:T12" si="4">S8/B8*100</f>
        <v>14.396592592048155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523.98500000000001</v>
      </c>
      <c r="C9" s="17">
        <v>4.7350000000000003</v>
      </c>
      <c r="D9" s="18">
        <f t="shared" ref="D9:D11" si="6">C9/B9*100</f>
        <v>0.90365182209414385</v>
      </c>
      <c r="E9" s="19">
        <v>268.14499999999998</v>
      </c>
      <c r="F9" s="20">
        <f t="shared" ref="F9:F12" si="7">E9/B9*100</f>
        <v>51.17417483324904</v>
      </c>
      <c r="G9" s="17">
        <v>69</v>
      </c>
      <c r="H9" s="18">
        <f t="shared" ref="H9:H12" si="8">G9/B9*100</f>
        <v>13.168315886905161</v>
      </c>
      <c r="I9" s="19">
        <v>41.564999999999998</v>
      </c>
      <c r="J9" s="20">
        <f t="shared" ref="J9:J12" si="9">I9/B9*100</f>
        <v>7.9324789831769991</v>
      </c>
      <c r="K9" s="17">
        <v>89.94</v>
      </c>
      <c r="L9" s="18">
        <f t="shared" si="0"/>
        <v>17.164613490844204</v>
      </c>
      <c r="M9" s="19">
        <v>1.325</v>
      </c>
      <c r="N9" s="20">
        <f t="shared" si="1"/>
        <v>0.2528698340601353</v>
      </c>
      <c r="O9" s="17">
        <v>9.0399999999999991</v>
      </c>
      <c r="P9" s="18">
        <f t="shared" si="2"/>
        <v>1.7252402263423567</v>
      </c>
      <c r="Q9" s="19">
        <v>0</v>
      </c>
      <c r="R9" s="20">
        <f t="shared" si="3"/>
        <v>0</v>
      </c>
      <c r="S9" s="17">
        <v>40.234999999999999</v>
      </c>
      <c r="T9" s="18">
        <f t="shared" si="4"/>
        <v>7.6786549233279571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277.77</v>
      </c>
      <c r="C10" s="17">
        <v>39.299999999999997</v>
      </c>
      <c r="D10" s="18">
        <f t="shared" si="6"/>
        <v>14.148396155092344</v>
      </c>
      <c r="E10" s="19">
        <v>129.09</v>
      </c>
      <c r="F10" s="20">
        <f t="shared" si="7"/>
        <v>46.473701263635384</v>
      </c>
      <c r="G10" s="17">
        <v>29.274999999999999</v>
      </c>
      <c r="H10" s="18">
        <f t="shared" si="8"/>
        <v>10.539295100262807</v>
      </c>
      <c r="I10" s="19">
        <v>12.824999999999999</v>
      </c>
      <c r="J10" s="20">
        <f t="shared" si="9"/>
        <v>4.6171292796198298</v>
      </c>
      <c r="K10" s="17">
        <v>35.515000000000001</v>
      </c>
      <c r="L10" s="18">
        <f t="shared" si="0"/>
        <v>12.785758001224035</v>
      </c>
      <c r="M10" s="19">
        <v>0.2</v>
      </c>
      <c r="N10" s="20">
        <f t="shared" si="1"/>
        <v>7.2002016056449583E-2</v>
      </c>
      <c r="O10" s="17">
        <v>1.38</v>
      </c>
      <c r="P10" s="18">
        <f t="shared" si="2"/>
        <v>0.4968139107895021</v>
      </c>
      <c r="Q10" s="19">
        <v>0.125</v>
      </c>
      <c r="R10" s="20">
        <f t="shared" si="3"/>
        <v>4.5001260035280988E-2</v>
      </c>
      <c r="S10" s="17">
        <v>30.06</v>
      </c>
      <c r="T10" s="18">
        <f t="shared" si="4"/>
        <v>10.821903013284372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26.25</v>
      </c>
      <c r="C11" s="31">
        <v>0.20499999999999999</v>
      </c>
      <c r="D11" s="18">
        <f t="shared" si="6"/>
        <v>0.78095238095238084</v>
      </c>
      <c r="E11" s="19">
        <v>16.29</v>
      </c>
      <c r="F11" s="20">
        <f t="shared" si="7"/>
        <v>62.057142857142857</v>
      </c>
      <c r="G11" s="17">
        <v>3.19</v>
      </c>
      <c r="H11" s="18">
        <f t="shared" si="8"/>
        <v>12.152380952380952</v>
      </c>
      <c r="I11" s="30">
        <v>0.125</v>
      </c>
      <c r="J11" s="20">
        <f t="shared" si="9"/>
        <v>0.47619047619047622</v>
      </c>
      <c r="K11" s="17">
        <v>0.77500000000000002</v>
      </c>
      <c r="L11" s="18">
        <f t="shared" si="0"/>
        <v>2.9523809523809526</v>
      </c>
      <c r="M11" s="19">
        <v>5</v>
      </c>
      <c r="N11" s="20">
        <f t="shared" si="1"/>
        <v>19.047619047619047</v>
      </c>
      <c r="O11" s="17">
        <v>0</v>
      </c>
      <c r="P11" s="18">
        <f t="shared" si="2"/>
        <v>0</v>
      </c>
      <c r="Q11" s="19">
        <v>0</v>
      </c>
      <c r="R11" s="20">
        <f t="shared" si="3"/>
        <v>0</v>
      </c>
      <c r="S11" s="17">
        <v>0.66500000000000004</v>
      </c>
      <c r="T11" s="18">
        <f t="shared" si="4"/>
        <v>2.5333333333333337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13886.326999999999</v>
      </c>
      <c r="C12" s="25">
        <v>468.69600000000003</v>
      </c>
      <c r="D12" s="26">
        <f>C12/B12*100</f>
        <v>3.3752337821225158</v>
      </c>
      <c r="E12" s="27">
        <v>6966.7759999999998</v>
      </c>
      <c r="F12" s="28">
        <f t="shared" si="7"/>
        <v>50.170041365150055</v>
      </c>
      <c r="G12" s="25">
        <v>1901.3720000000001</v>
      </c>
      <c r="H12" s="26">
        <f t="shared" si="8"/>
        <v>13.692404046080725</v>
      </c>
      <c r="I12" s="27">
        <v>1340.65</v>
      </c>
      <c r="J12" s="28">
        <f t="shared" si="9"/>
        <v>9.6544608232256106</v>
      </c>
      <c r="K12" s="25">
        <v>1176.4839999999999</v>
      </c>
      <c r="L12" s="26">
        <f t="shared" si="0"/>
        <v>8.4722475568953541</v>
      </c>
      <c r="M12" s="27">
        <v>168.64</v>
      </c>
      <c r="N12" s="28">
        <f t="shared" si="1"/>
        <v>1.2144320092707019</v>
      </c>
      <c r="O12" s="25">
        <v>155.821</v>
      </c>
      <c r="P12" s="26">
        <f t="shared" si="2"/>
        <v>1.1221181814312742</v>
      </c>
      <c r="Q12" s="27">
        <v>22.67</v>
      </c>
      <c r="R12" s="28">
        <f t="shared" si="3"/>
        <v>0.16325411320070457</v>
      </c>
      <c r="S12" s="25">
        <v>1674.578</v>
      </c>
      <c r="T12" s="26">
        <f t="shared" si="4"/>
        <v>12.059185989210826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2" t="s">
        <v>31</v>
      </c>
      <c r="B14" s="32"/>
      <c r="C14" s="32"/>
      <c r="D14" s="32"/>
      <c r="E14" s="3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  <row r="15" spans="1:22" x14ac:dyDescent="0.25">
      <c r="A15" s="32"/>
      <c r="B15" s="32"/>
      <c r="C15" s="32"/>
      <c r="D15" s="32"/>
      <c r="E15" s="32"/>
    </row>
  </sheetData>
  <mergeCells count="16">
    <mergeCell ref="A14:E14"/>
    <mergeCell ref="A15:E15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2012-10-25T07:31:02Z</dcterms:modified>
</cp:coreProperties>
</file>